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" yWindow="108" windowWidth="21060" windowHeight="74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I17" i="1" l="1"/>
  <c r="E17" i="1"/>
  <c r="C17" i="1"/>
  <c r="G17" i="1" s="1"/>
  <c r="J17" i="1" l="1"/>
  <c r="G14" i="1"/>
  <c r="J14" i="1" s="1"/>
  <c r="G15" i="1"/>
  <c r="J15" i="1" s="1"/>
  <c r="G16" i="1"/>
  <c r="J16" i="1" s="1"/>
  <c r="G13" i="1"/>
  <c r="J13" i="1" s="1"/>
  <c r="I10" i="1"/>
  <c r="G10" i="1"/>
  <c r="E10" i="1"/>
  <c r="C10" i="1"/>
  <c r="G6" i="1" l="1"/>
  <c r="J6" i="1" s="1"/>
  <c r="G7" i="1"/>
  <c r="J7" i="1" s="1"/>
  <c r="G8" i="1"/>
  <c r="J8" i="1" s="1"/>
  <c r="G9" i="1"/>
  <c r="J9" i="1" s="1"/>
  <c r="G5" i="1"/>
  <c r="J5" i="1" s="1"/>
</calcChain>
</file>

<file path=xl/sharedStrings.xml><?xml version="1.0" encoding="utf-8"?>
<sst xmlns="http://schemas.openxmlformats.org/spreadsheetml/2006/main" count="38" uniqueCount="38">
  <si>
    <t>№</t>
  </si>
  <si>
    <t>Наименование мероприятий</t>
  </si>
  <si>
    <t>Сумма перечислений средств граждан</t>
  </si>
  <si>
    <t>Дата перечислений средств граждан</t>
  </si>
  <si>
    <t>Сумма получения дотаций</t>
  </si>
  <si>
    <t>Итого средста</t>
  </si>
  <si>
    <t>Муниципальный контракт или договор</t>
  </si>
  <si>
    <t>Сумма договора</t>
  </si>
  <si>
    <t>Остаток на счете</t>
  </si>
  <si>
    <t>Примечание</t>
  </si>
  <si>
    <t>Постановление администрации области</t>
  </si>
  <si>
    <t>Реализация инициатив граждан муниципального образования Второвское сельское поселение Камешковского муниципального района Владимирской области</t>
  </si>
  <si>
    <t>Малые архитектурные формы в с. Второво ( благоустройство территории водоема, закупка скамеек, песочницы, велопарковки)</t>
  </si>
  <si>
    <t>Договор купли продажи товара № 19/2024 от 30.04.2024</t>
  </si>
  <si>
    <t>Благоустройство территории кладбища в с. Патакино (удаление аварийных деревьев, уборка мусора)</t>
  </si>
  <si>
    <t>Договор № 7 от 07.06.2024</t>
  </si>
  <si>
    <t>Малые архитектурные формы в с. Мостцы ( закупка детской горки " Ромашка")</t>
  </si>
  <si>
    <t>Договор купли-продажи товара № 33/2024 от 01.08.2024</t>
  </si>
  <si>
    <t>Малые архитектурные формы  (благоустройство памятника погибшим в ВОВ в д. Ивашково)</t>
  </si>
  <si>
    <t>15.07.2024</t>
  </si>
  <si>
    <t>Договор на оказание услуг от 11.09.2024</t>
  </si>
  <si>
    <t>13.06.2024</t>
  </si>
  <si>
    <t>Малые архитектурные формы  (декоративный мостик с. Второво)</t>
  </si>
  <si>
    <t>26.09.2024</t>
  </si>
  <si>
    <t>Договор № Ав-15/11/2024 от 08.11.2024</t>
  </si>
  <si>
    <t>ИТОГО</t>
  </si>
  <si>
    <t>Благоустройство территории в с. Патакино  (замощение части земельного участка, предназначенного для проезда по нему)</t>
  </si>
  <si>
    <t>Муниципальный контракт от 03.09.2024</t>
  </si>
  <si>
    <t>Благоустройство территории в д. Мишнево  (замощение части земельного участка, предназначенного для проезда по нему)</t>
  </si>
  <si>
    <t>Малые архитектурные формы  (благоустройство памятника погибшим в ВОВ в д. Давыдово)</t>
  </si>
  <si>
    <t>Благоустройство зоны отдыха в д. Кижаны ( установка лестницы для зоны отдыха)</t>
  </si>
  <si>
    <t>Итого</t>
  </si>
  <si>
    <t>Заведующий финансовым отделом, главный бухгалтер</t>
  </si>
  <si>
    <t>Денисова Е.В.</t>
  </si>
  <si>
    <t>Постановление Губернатора от 22 марта 2013 года № 319   50/50</t>
  </si>
  <si>
    <t>Постановление Губернатора от 25 декабря 2023 года № 976  30/70</t>
  </si>
  <si>
    <t>Логовор поставки № 03/12/24 от 03.12.2024</t>
  </si>
  <si>
    <t>Жителей 279400,00; из областного бюджета - 279400,00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</si>
</sst>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/>
    </xf>
    <xf numFmtId="2" fontId="1" fillId="0" borderId="1" xfId="0" applyNumberFormat="1" applyFont="1" applyBorder="1" applyAlignment="1">
      <alignment vertical="top"/>
    </xf>
    <xf numFmtId="49" fontId="1" fillId="0" borderId="1" xfId="0" applyNumberFormat="1" applyFont="1" applyBorder="1" applyAlignment="1">
      <alignment horizontal="center" vertical="top"/>
    </xf>
    <xf numFmtId="0" fontId="2" fillId="0" borderId="1" xfId="0" applyFont="1" applyBorder="1"/>
    <xf numFmtId="2" fontId="2" fillId="0" borderId="1" xfId="0" applyNumberFormat="1" applyFont="1" applyBorder="1" applyAlignment="1">
      <alignment vertical="top"/>
    </xf>
    <xf numFmtId="2" fontId="2" fillId="0" borderId="1" xfId="0" applyNumberFormat="1" applyFont="1" applyBorder="1"/>
    <xf numFmtId="14" fontId="1" fillId="0" borderId="1" xfId="0" applyNumberFormat="1" applyFont="1" applyBorder="1" applyAlignment="1">
      <alignment horizontal="center" vertical="top"/>
    </xf>
    <xf numFmtId="0" fontId="2" fillId="0" borderId="1" xfId="0" applyFont="1" applyBorder="1" applyAlignment="1">
      <alignment vertical="top"/>
    </xf>
    <xf numFmtId="0" fontId="2" fillId="0" borderId="1" xfId="0" applyFont="1" applyBorder="1" applyAlignment="1">
      <alignment horizontal="center" vertical="top"/>
    </xf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5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tabSelected="1" workbookViewId="0">
      <selection activeCell="K20" sqref="K20"/>
    </sheetView>
  </sheetViews>
  <sheetFormatPr defaultRowHeight="14.4" x14ac:dyDescent="0.3"/>
  <cols>
    <col min="2" max="2" width="21" customWidth="1"/>
    <col min="3" max="3" width="17.21875" customWidth="1"/>
    <col min="4" max="4" width="16.77734375" customWidth="1"/>
    <col min="5" max="5" width="15.6640625" customWidth="1"/>
    <col min="6" max="6" width="16.77734375" customWidth="1"/>
    <col min="7" max="7" width="11.109375" customWidth="1"/>
    <col min="8" max="8" width="16.88671875" customWidth="1"/>
    <col min="9" max="9" width="14.77734375" customWidth="1"/>
    <col min="10" max="10" width="11.88671875" customWidth="1"/>
  </cols>
  <sheetData>
    <row r="1" spans="1:12" x14ac:dyDescent="0.3">
      <c r="A1" s="22" t="s">
        <v>11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 ht="25.2" customHeight="1" x14ac:dyDescent="0.3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</row>
    <row r="3" spans="1:12" ht="46.8" x14ac:dyDescent="0.3">
      <c r="A3" s="3" t="s">
        <v>0</v>
      </c>
      <c r="B3" s="4" t="s">
        <v>1</v>
      </c>
      <c r="C3" s="5" t="s">
        <v>2</v>
      </c>
      <c r="D3" s="5" t="s">
        <v>3</v>
      </c>
      <c r="E3" s="5" t="s">
        <v>4</v>
      </c>
      <c r="F3" s="5" t="s">
        <v>10</v>
      </c>
      <c r="G3" s="5" t="s">
        <v>5</v>
      </c>
      <c r="H3" s="5" t="s">
        <v>6</v>
      </c>
      <c r="I3" s="5" t="s">
        <v>7</v>
      </c>
      <c r="J3" s="5" t="s">
        <v>8</v>
      </c>
      <c r="K3" s="28" t="s">
        <v>9</v>
      </c>
      <c r="L3" s="29"/>
    </row>
    <row r="4" spans="1:12" ht="20.399999999999999" x14ac:dyDescent="0.35">
      <c r="A4" s="19" t="s">
        <v>35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5"/>
    </row>
    <row r="5" spans="1:12" ht="147" customHeight="1" x14ac:dyDescent="0.3">
      <c r="A5" s="8">
        <v>1</v>
      </c>
      <c r="B5" s="7" t="s">
        <v>12</v>
      </c>
      <c r="C5" s="6">
        <v>48048.05</v>
      </c>
      <c r="D5" s="14">
        <v>45393</v>
      </c>
      <c r="E5" s="9">
        <v>111952</v>
      </c>
      <c r="F5" s="6"/>
      <c r="G5" s="6">
        <f>C5+E5</f>
        <v>160000.04999999999</v>
      </c>
      <c r="H5" s="7" t="s">
        <v>13</v>
      </c>
      <c r="I5" s="6">
        <v>160000.04999999999</v>
      </c>
      <c r="J5" s="9">
        <f>G5-I5</f>
        <v>0</v>
      </c>
      <c r="K5" s="30"/>
      <c r="L5" s="31"/>
    </row>
    <row r="6" spans="1:12" ht="93.6" x14ac:dyDescent="0.3">
      <c r="A6" s="8">
        <v>2</v>
      </c>
      <c r="B6" s="2" t="s">
        <v>14</v>
      </c>
      <c r="C6" s="9">
        <v>35000</v>
      </c>
      <c r="D6" s="14">
        <v>45419</v>
      </c>
      <c r="E6" s="9">
        <v>81550</v>
      </c>
      <c r="F6" s="1"/>
      <c r="G6" s="9">
        <f t="shared" ref="G6:G9" si="0">C6+E6</f>
        <v>116550</v>
      </c>
      <c r="H6" s="7" t="s">
        <v>15</v>
      </c>
      <c r="I6" s="9">
        <v>116550</v>
      </c>
      <c r="J6" s="9">
        <f t="shared" ref="J6:J9" si="1">G6-I6</f>
        <v>0</v>
      </c>
      <c r="K6" s="26"/>
      <c r="L6" s="27"/>
    </row>
    <row r="7" spans="1:12" ht="78" x14ac:dyDescent="0.3">
      <c r="A7" s="8">
        <v>3</v>
      </c>
      <c r="B7" s="7" t="s">
        <v>16</v>
      </c>
      <c r="C7" s="9">
        <v>16000</v>
      </c>
      <c r="D7" s="10" t="s">
        <v>21</v>
      </c>
      <c r="E7" s="9">
        <v>37280</v>
      </c>
      <c r="F7" s="1"/>
      <c r="G7" s="6">
        <f t="shared" si="0"/>
        <v>53280</v>
      </c>
      <c r="H7" s="7" t="s">
        <v>17</v>
      </c>
      <c r="I7" s="9">
        <v>53280</v>
      </c>
      <c r="J7" s="9">
        <f t="shared" si="1"/>
        <v>0</v>
      </c>
      <c r="K7" s="26"/>
      <c r="L7" s="27"/>
    </row>
    <row r="8" spans="1:12" ht="109.2" x14ac:dyDescent="0.3">
      <c r="A8" s="8">
        <v>4</v>
      </c>
      <c r="B8" s="7" t="s">
        <v>18</v>
      </c>
      <c r="C8" s="9">
        <v>146600</v>
      </c>
      <c r="D8" s="10" t="s">
        <v>19</v>
      </c>
      <c r="E8" s="9">
        <v>341578</v>
      </c>
      <c r="F8" s="1"/>
      <c r="G8" s="6">
        <f t="shared" si="0"/>
        <v>488178</v>
      </c>
      <c r="H8" s="7" t="s">
        <v>20</v>
      </c>
      <c r="I8" s="9">
        <v>488178</v>
      </c>
      <c r="J8" s="9">
        <f t="shared" si="1"/>
        <v>0</v>
      </c>
      <c r="K8" s="26"/>
      <c r="L8" s="27"/>
    </row>
    <row r="9" spans="1:12" ht="78" x14ac:dyDescent="0.3">
      <c r="A9" s="8">
        <v>5</v>
      </c>
      <c r="B9" s="7" t="s">
        <v>22</v>
      </c>
      <c r="C9" s="9">
        <v>23400</v>
      </c>
      <c r="D9" s="10" t="s">
        <v>23</v>
      </c>
      <c r="E9" s="9">
        <v>54522</v>
      </c>
      <c r="F9" s="1"/>
      <c r="G9" s="6">
        <f t="shared" si="0"/>
        <v>77922</v>
      </c>
      <c r="H9" s="7" t="s">
        <v>24</v>
      </c>
      <c r="I9" s="9">
        <v>77922</v>
      </c>
      <c r="J9" s="9">
        <f t="shared" si="1"/>
        <v>0</v>
      </c>
      <c r="K9" s="26"/>
      <c r="L9" s="27"/>
    </row>
    <row r="10" spans="1:12" ht="15.6" x14ac:dyDescent="0.3">
      <c r="A10" s="8"/>
      <c r="B10" s="11" t="s">
        <v>25</v>
      </c>
      <c r="C10" s="12">
        <f>C5+C6+C7+C8+C9</f>
        <v>269048.05</v>
      </c>
      <c r="D10" s="12"/>
      <c r="E10" s="12">
        <f>E5+E6+E7+E8+E9</f>
        <v>626882</v>
      </c>
      <c r="F10" s="11"/>
      <c r="G10" s="13">
        <f>C10+E10</f>
        <v>895930.05</v>
      </c>
      <c r="H10" s="11"/>
      <c r="I10" s="13">
        <f>I5+I6+I7+I8+I9</f>
        <v>895930.05</v>
      </c>
      <c r="J10" s="11"/>
      <c r="K10" s="32"/>
      <c r="L10" s="33"/>
    </row>
    <row r="11" spans="1:12" ht="15.6" x14ac:dyDescent="0.3">
      <c r="A11" s="8"/>
      <c r="B11" s="1"/>
      <c r="C11" s="1"/>
      <c r="D11" s="1"/>
      <c r="E11" s="1"/>
      <c r="F11" s="1"/>
      <c r="G11" s="1"/>
      <c r="H11" s="1"/>
      <c r="I11" s="1"/>
      <c r="J11" s="1"/>
      <c r="K11" s="26"/>
      <c r="L11" s="27"/>
    </row>
    <row r="12" spans="1:12" ht="21" x14ac:dyDescent="0.4">
      <c r="A12" s="19" t="s">
        <v>34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1"/>
    </row>
    <row r="13" spans="1:12" ht="124.8" x14ac:dyDescent="0.3">
      <c r="A13" s="8">
        <v>1</v>
      </c>
      <c r="B13" s="7" t="s">
        <v>26</v>
      </c>
      <c r="C13" s="9">
        <v>100000</v>
      </c>
      <c r="D13" s="14">
        <v>43505</v>
      </c>
      <c r="E13" s="9">
        <v>100000</v>
      </c>
      <c r="F13" s="6"/>
      <c r="G13" s="9">
        <f>C13+E13</f>
        <v>200000</v>
      </c>
      <c r="H13" s="7" t="s">
        <v>27</v>
      </c>
      <c r="I13" s="9">
        <v>200000</v>
      </c>
      <c r="J13" s="9">
        <f>G13-I13</f>
        <v>0</v>
      </c>
      <c r="K13" s="26"/>
      <c r="L13" s="27"/>
    </row>
    <row r="14" spans="1:12" ht="124.8" x14ac:dyDescent="0.3">
      <c r="A14" s="8">
        <v>2</v>
      </c>
      <c r="B14" s="7" t="s">
        <v>28</v>
      </c>
      <c r="C14" s="9">
        <v>51000</v>
      </c>
      <c r="D14" s="14">
        <v>43313</v>
      </c>
      <c r="E14" s="9">
        <v>51000</v>
      </c>
      <c r="F14" s="6"/>
      <c r="G14" s="9">
        <f t="shared" ref="G14:G16" si="2">C14+E14</f>
        <v>102000</v>
      </c>
      <c r="H14" s="7" t="s">
        <v>36</v>
      </c>
      <c r="I14" s="9">
        <v>60000</v>
      </c>
      <c r="J14" s="9">
        <f t="shared" ref="J14:J17" si="3">G14-I14</f>
        <v>42000</v>
      </c>
      <c r="K14" s="26"/>
      <c r="L14" s="27"/>
    </row>
    <row r="15" spans="1:12" ht="109.2" x14ac:dyDescent="0.3">
      <c r="A15" s="8">
        <v>3</v>
      </c>
      <c r="B15" s="7" t="s">
        <v>29</v>
      </c>
      <c r="C15" s="9">
        <v>140700</v>
      </c>
      <c r="D15" s="14">
        <v>44048</v>
      </c>
      <c r="E15" s="9">
        <v>140700</v>
      </c>
      <c r="F15" s="6"/>
      <c r="G15" s="9">
        <f t="shared" si="2"/>
        <v>281400</v>
      </c>
      <c r="H15" s="1"/>
      <c r="I15" s="9">
        <v>0</v>
      </c>
      <c r="J15" s="9">
        <f t="shared" si="3"/>
        <v>281400</v>
      </c>
      <c r="K15" s="26"/>
      <c r="L15" s="27"/>
    </row>
    <row r="16" spans="1:12" ht="78" x14ac:dyDescent="0.3">
      <c r="A16" s="8">
        <v>4</v>
      </c>
      <c r="B16" s="7" t="s">
        <v>30</v>
      </c>
      <c r="C16" s="9">
        <v>117700</v>
      </c>
      <c r="D16" s="14">
        <v>44781</v>
      </c>
      <c r="E16" s="9">
        <v>117700</v>
      </c>
      <c r="F16" s="6"/>
      <c r="G16" s="9">
        <f t="shared" si="2"/>
        <v>235400</v>
      </c>
      <c r="H16" s="1"/>
      <c r="I16" s="9"/>
      <c r="J16" s="9">
        <f t="shared" si="3"/>
        <v>235400</v>
      </c>
      <c r="K16" s="26"/>
      <c r="L16" s="27"/>
    </row>
    <row r="17" spans="1:12" ht="92.4" customHeight="1" x14ac:dyDescent="0.3">
      <c r="A17" s="8"/>
      <c r="B17" s="15" t="s">
        <v>31</v>
      </c>
      <c r="C17" s="12">
        <f>C13+C14+C15+C16</f>
        <v>409400</v>
      </c>
      <c r="D17" s="16"/>
      <c r="E17" s="12">
        <f>E13+E14+E15+E16</f>
        <v>409400</v>
      </c>
      <c r="F17" s="15"/>
      <c r="G17" s="12">
        <f>C17+E17</f>
        <v>818800</v>
      </c>
      <c r="H17" s="15"/>
      <c r="I17" s="12">
        <f>I13+I14+I15+I16</f>
        <v>260000</v>
      </c>
      <c r="J17" s="12">
        <f t="shared" si="3"/>
        <v>558800</v>
      </c>
      <c r="K17" s="34" t="s">
        <v>37</v>
      </c>
      <c r="L17" s="35"/>
    </row>
    <row r="18" spans="1:12" ht="15.6" x14ac:dyDescent="0.3">
      <c r="A18" s="1"/>
      <c r="B18" s="1"/>
      <c r="C18" s="1"/>
      <c r="D18" s="1"/>
      <c r="E18" s="1"/>
      <c r="F18" s="1"/>
      <c r="G18" s="1"/>
      <c r="H18" s="1"/>
      <c r="I18" s="1"/>
      <c r="J18" s="1"/>
      <c r="K18" s="26"/>
      <c r="L18" s="27"/>
    </row>
    <row r="20" spans="1:12" ht="18" x14ac:dyDescent="0.35">
      <c r="A20" s="18" t="s">
        <v>32</v>
      </c>
      <c r="B20" s="18"/>
      <c r="C20" s="18"/>
      <c r="D20" s="18"/>
      <c r="E20" s="17"/>
      <c r="F20" s="17"/>
      <c r="G20" s="17"/>
    </row>
    <row r="21" spans="1:12" ht="18" x14ac:dyDescent="0.35">
      <c r="A21" s="18"/>
      <c r="B21" s="18"/>
      <c r="C21" s="18"/>
      <c r="D21" s="18"/>
      <c r="E21" s="17"/>
      <c r="F21" s="18" t="s">
        <v>33</v>
      </c>
      <c r="G21" s="18"/>
    </row>
  </sheetData>
  <mergeCells count="19">
    <mergeCell ref="K15:L15"/>
    <mergeCell ref="K16:L16"/>
    <mergeCell ref="K17:L17"/>
    <mergeCell ref="A20:D21"/>
    <mergeCell ref="F21:G21"/>
    <mergeCell ref="A12:L12"/>
    <mergeCell ref="A1:L2"/>
    <mergeCell ref="A4:L4"/>
    <mergeCell ref="K18:L18"/>
    <mergeCell ref="K3:L3"/>
    <mergeCell ref="K5:L5"/>
    <mergeCell ref="K6:L6"/>
    <mergeCell ref="K7:L7"/>
    <mergeCell ref="K8:L8"/>
    <mergeCell ref="K9:L9"/>
    <mergeCell ref="K10:L10"/>
    <mergeCell ref="K11:L11"/>
    <mergeCell ref="K13:L13"/>
    <mergeCell ref="K14:L14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2024-11-29T08:26:53Z</dcterms:created>
  <dcterms:modified xsi:type="dcterms:W3CDTF">2024-12-25T12:28:50Z</dcterms:modified>
</cp:coreProperties>
</file>